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Файловый обмен\Морозова\на сайт\"/>
    </mc:Choice>
  </mc:AlternateContent>
  <xr:revisionPtr revIDLastSave="0" documentId="13_ncr:1_{204A35AA-849C-4571-9BF5-5A08F8417B2C}" xr6:coauthVersionLast="40" xr6:coauthVersionMax="40" xr10:uidLastSave="{00000000-0000-0000-0000-000000000000}"/>
  <bookViews>
    <workbookView xWindow="0" yWindow="0" windowWidth="27810" windowHeight="12810" xr2:uid="{00000000-000D-0000-FFFF-FFFF00000000}"/>
  </bookViews>
  <sheets>
    <sheet name="ДЭК" sheetId="3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24" i="3" l="1"/>
  <c r="F25" i="3" s="1"/>
  <c r="B24" i="3"/>
  <c r="H23" i="3"/>
  <c r="I23" i="3" s="1"/>
  <c r="H22" i="3"/>
  <c r="I22" i="3" s="1"/>
  <c r="E22" i="3"/>
  <c r="D22" i="3"/>
  <c r="H21" i="3"/>
  <c r="I21" i="3" s="1"/>
  <c r="E21" i="3"/>
  <c r="D21" i="3"/>
  <c r="H20" i="3"/>
  <c r="I20" i="3" s="1"/>
  <c r="E20" i="3"/>
  <c r="D20" i="3"/>
  <c r="H19" i="3"/>
  <c r="I19" i="3" s="1"/>
  <c r="E19" i="3"/>
  <c r="D19" i="3"/>
  <c r="H18" i="3"/>
  <c r="I18" i="3" s="1"/>
  <c r="E18" i="3"/>
  <c r="D18" i="3"/>
  <c r="H17" i="3"/>
  <c r="I17" i="3" s="1"/>
  <c r="E17" i="3"/>
  <c r="E24" i="3" s="1"/>
  <c r="D17" i="3"/>
  <c r="D24" i="3" s="1"/>
  <c r="B16" i="3"/>
  <c r="B25" i="3" s="1"/>
  <c r="I15" i="3"/>
  <c r="H15" i="3"/>
  <c r="E15" i="3"/>
  <c r="D15" i="3"/>
  <c r="I14" i="3"/>
  <c r="H14" i="3"/>
  <c r="E14" i="3"/>
  <c r="D14" i="3"/>
  <c r="I12" i="3"/>
  <c r="H12" i="3"/>
  <c r="E12" i="3"/>
  <c r="D12" i="3"/>
  <c r="I10" i="3"/>
  <c r="H10" i="3"/>
  <c r="E10" i="3"/>
  <c r="D10" i="3"/>
  <c r="H9" i="3"/>
  <c r="H16" i="3" s="1"/>
  <c r="H8" i="3"/>
  <c r="I8" i="3" s="1"/>
  <c r="D8" i="3"/>
  <c r="E8" i="3" s="1"/>
  <c r="H7" i="3"/>
  <c r="I6" i="3"/>
  <c r="H6" i="3"/>
  <c r="E6" i="3"/>
  <c r="E16" i="3" s="1"/>
  <c r="D6" i="3"/>
  <c r="D16" i="3" s="1"/>
  <c r="D25" i="3" s="1"/>
  <c r="I16" i="3" l="1"/>
  <c r="I24" i="3"/>
  <c r="H25" i="3"/>
  <c r="E25" i="3"/>
  <c r="H24" i="3"/>
  <c r="I25" i="3" l="1"/>
</calcChain>
</file>

<file path=xl/sharedStrings.xml><?xml version="1.0" encoding="utf-8"?>
<sst xmlns="http://schemas.openxmlformats.org/spreadsheetml/2006/main" count="27" uniqueCount="25">
  <si>
    <t>Оплата электрической энергии на компенсацию потерь ООО "ДЭК"</t>
  </si>
  <si>
    <t>Месяц</t>
  </si>
  <si>
    <t>кВт.ч.</t>
  </si>
  <si>
    <t>Тариф</t>
  </si>
  <si>
    <t xml:space="preserve">руб., </t>
  </si>
  <si>
    <t>руб., в т.ч. НДС</t>
  </si>
  <si>
    <t>кВт.ч</t>
  </si>
  <si>
    <t>руб. без НДС</t>
  </si>
  <si>
    <t>Январь</t>
  </si>
  <si>
    <t>Февраль</t>
  </si>
  <si>
    <t>Март</t>
  </si>
  <si>
    <t>Апрель</t>
  </si>
  <si>
    <t>Май</t>
  </si>
  <si>
    <t>Июнь</t>
  </si>
  <si>
    <t>1-е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</si>
  <si>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</si>
  <si>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</si>
  <si>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</si>
  <si>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</si>
  <si>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</si>
  <si>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</si>
  <si>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2-е полугодие</t>
  </si>
  <si>
    <t xml:space="preserve">Плановый объем потерь </t>
  </si>
  <si>
    <t>Данные ДЭК</t>
  </si>
  <si>
    <t>Итого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</si>
</sst>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.00000"/>
    <numFmt numFmtId="167" formatCode="_-* #,##0.00000_р_._-;\-* #,##0.00000_р_._-;_-* &quot;-&quot;??_р_._-;_-@_-"/>
    <numFmt numFmtId="168" formatCode="#,##0.000"/>
    <numFmt numFmtId="169" formatCode="_-* #,##0.00&quot;р.&quot;_-;\-* #,##0.00&quot;р.&quot;_-;_-* &quot;-&quot;??&quot;р.&quot;_-;_-@_-"/>
    <numFmt numFmtId="170" formatCode="#,##0.000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i/>
      <u/>
      <sz val="12"/>
      <name val="Arial"/>
      <family val="2"/>
      <charset val="204"/>
    </font>
    <font>
      <b/>
      <i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7" fillId="0" borderId="0"/>
  </cellStyleXfs>
  <cellXfs count="124">
    <xf numFmtId="0" fontId="0" fillId="0" borderId="0" xfId="0"/>
    <xf numFmtId="0" fontId="2" fillId="0" borderId="0" xfId="0" applyFont="1" applyAlignment="1">
      <alignment horizontal="center" wrapText="1"/>
    </xf>
    <xf numFmtId="4" fontId="4" fillId="0" borderId="3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67" fontId="0" fillId="0" borderId="0" xfId="0" applyNumberFormat="1"/>
    <xf numFmtId="3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0" fillId="0" borderId="0" xfId="0" applyFill="1" applyBorder="1"/>
    <xf numFmtId="168" fontId="0" fillId="0" borderId="0" xfId="0" applyNumberFormat="1" applyFill="1" applyBorder="1"/>
    <xf numFmtId="0" fontId="1" fillId="0" borderId="0" xfId="1"/>
    <xf numFmtId="0" fontId="0" fillId="0" borderId="0" xfId="1" applyFont="1" applyBorder="1"/>
    <xf numFmtId="3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4" fontId="1" fillId="0" borderId="0" xfId="1" applyNumberFormat="1" applyBorder="1"/>
    <xf numFmtId="0" fontId="0" fillId="0" borderId="0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3" fontId="4" fillId="6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/>
    </xf>
    <xf numFmtId="4" fontId="4" fillId="6" borderId="8" xfId="0" applyNumberFormat="1" applyFont="1" applyFill="1" applyBorder="1" applyAlignment="1">
      <alignment horizontal="center"/>
    </xf>
    <xf numFmtId="170" fontId="4" fillId="6" borderId="8" xfId="0" applyNumberFormat="1" applyFont="1" applyFill="1" applyBorder="1" applyAlignment="1">
      <alignment horizontal="center"/>
    </xf>
    <xf numFmtId="4" fontId="4" fillId="6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/>
    </xf>
    <xf numFmtId="3" fontId="4" fillId="6" borderId="5" xfId="0" applyNumberFormat="1" applyFont="1" applyFill="1" applyBorder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/>
    </xf>
    <xf numFmtId="4" fontId="4" fillId="6" borderId="5" xfId="0" applyNumberFormat="1" applyFont="1" applyFill="1" applyBorder="1" applyAlignment="1">
      <alignment horizontal="center"/>
    </xf>
    <xf numFmtId="170" fontId="4" fillId="6" borderId="5" xfId="0" applyNumberFormat="1" applyFont="1" applyFill="1" applyBorder="1" applyAlignment="1">
      <alignment horizontal="center"/>
    </xf>
    <xf numFmtId="4" fontId="4" fillId="6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70" fontId="4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170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/>
    </xf>
    <xf numFmtId="3" fontId="4" fillId="6" borderId="12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/>
    </xf>
    <xf numFmtId="4" fontId="4" fillId="6" borderId="12" xfId="0" applyNumberFormat="1" applyFont="1" applyFill="1" applyBorder="1" applyAlignment="1">
      <alignment horizontal="center"/>
    </xf>
    <xf numFmtId="170" fontId="4" fillId="6" borderId="12" xfId="0" applyNumberFormat="1" applyFont="1" applyFill="1" applyBorder="1" applyAlignment="1">
      <alignment horizontal="center"/>
    </xf>
    <xf numFmtId="168" fontId="4" fillId="6" borderId="12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3" fontId="4" fillId="6" borderId="14" xfId="0" applyNumberFormat="1" applyFont="1" applyFill="1" applyBorder="1" applyAlignment="1">
      <alignment horizontal="center" vertical="center"/>
    </xf>
    <xf numFmtId="165" fontId="4" fillId="6" borderId="14" xfId="0" applyNumberFormat="1" applyFont="1" applyFill="1" applyBorder="1" applyAlignment="1">
      <alignment horizontal="center"/>
    </xf>
    <xf numFmtId="4" fontId="4" fillId="6" borderId="14" xfId="0" applyNumberFormat="1" applyFont="1" applyFill="1" applyBorder="1" applyAlignment="1">
      <alignment horizontal="center"/>
    </xf>
    <xf numFmtId="170" fontId="4" fillId="6" borderId="14" xfId="0" applyNumberFormat="1" applyFont="1" applyFill="1" applyBorder="1" applyAlignment="1">
      <alignment horizontal="center"/>
    </xf>
    <xf numFmtId="168" fontId="4" fillId="6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0" fontId="4" fillId="6" borderId="7" xfId="0" applyFont="1" applyFill="1" applyBorder="1"/>
    <xf numFmtId="0" fontId="4" fillId="0" borderId="11" xfId="0" applyFont="1" applyBorder="1"/>
    <xf numFmtId="3" fontId="4" fillId="0" borderId="18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0" fontId="4" fillId="3" borderId="7" xfId="0" applyFont="1" applyFill="1" applyBorder="1"/>
    <xf numFmtId="3" fontId="4" fillId="3" borderId="12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4" fontId="4" fillId="7" borderId="3" xfId="0" applyNumberFormat="1" applyFont="1" applyFill="1" applyBorder="1" applyAlignment="1">
      <alignment horizontal="center" vertical="center"/>
    </xf>
    <xf numFmtId="4" fontId="4" fillId="7" borderId="3" xfId="0" applyNumberFormat="1" applyFont="1" applyFill="1" applyBorder="1" applyAlignment="1">
      <alignment horizontal="center"/>
    </xf>
    <xf numFmtId="170" fontId="4" fillId="7" borderId="3" xfId="0" applyNumberFormat="1" applyFont="1" applyFill="1" applyBorder="1" applyAlignment="1">
      <alignment horizontal="center"/>
    </xf>
    <xf numFmtId="168" fontId="4" fillId="7" borderId="3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3" borderId="3" xfId="0" applyFont="1" applyFill="1" applyBorder="1"/>
    <xf numFmtId="3" fontId="4" fillId="3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4" fontId="5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center"/>
    </xf>
  </cellXfs>
  <cellStyles count="5">
    <cellStyle name="Денежный 2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_Баланс выручки за транспортировку и оплату потерь на 2013 г. май-декабрь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67A2-6F84-43CD-8E0D-CEFFB12139A0}">
  <dimension ref="A2:M50"/>
  <sheetViews>
    <sheetView tabSelected="1" zoomScale="90" zoomScaleNormal="90" workbookViewId="0">
      <pane xSplit="1" topLeftCell="B1" activePane="topRight" state="frozen"/>
      <selection pane="topRight" activeCell="F35" sqref="F35"/>
    </sheetView>
  </sheetViews>
  <sheetFormatPr defaultRowHeight="12.75" x14ac:dyDescent="0.2"/>
  <cols>
    <col min="1" max="1" width="16.140625" customWidth="1"/>
    <col min="2" max="2" width="14.42578125" customWidth="1"/>
    <col min="3" max="3" width="12.140625" customWidth="1"/>
    <col min="4" max="4" width="13" customWidth="1"/>
    <col min="5" max="5" width="14.28515625" customWidth="1"/>
    <col min="6" max="6" width="16.140625" customWidth="1"/>
    <col min="7" max="8" width="13.28515625" customWidth="1"/>
    <col min="9" max="9" width="15.5703125" customWidth="1"/>
    <col min="10" max="10" width="13.85546875" customWidth="1"/>
    <col min="11" max="11" width="12" customWidth="1"/>
    <col min="12" max="12" width="18.42578125" bestFit="1" customWidth="1"/>
    <col min="13" max="13" width="20.85546875" bestFit="1" customWidth="1"/>
    <col min="14" max="14" width="14.42578125" customWidth="1"/>
    <col min="257" max="257" width="16.140625" customWidth="1"/>
    <col min="258" max="258" width="14.42578125" customWidth="1"/>
    <col min="259" max="259" width="12.140625" customWidth="1"/>
    <col min="260" max="260" width="13" customWidth="1"/>
    <col min="261" max="261" width="14.28515625" customWidth="1"/>
    <col min="262" max="262" width="16.140625" customWidth="1"/>
    <col min="263" max="264" width="13.28515625" customWidth="1"/>
    <col min="265" max="265" width="15.5703125" customWidth="1"/>
    <col min="266" max="266" width="13.85546875" customWidth="1"/>
    <col min="267" max="267" width="12" customWidth="1"/>
    <col min="268" max="268" width="18.42578125" bestFit="1" customWidth="1"/>
    <col min="269" max="269" width="20.85546875" bestFit="1" customWidth="1"/>
    <col min="270" max="270" width="14.42578125" customWidth="1"/>
    <col min="513" max="513" width="16.140625" customWidth="1"/>
    <col min="514" max="514" width="14.42578125" customWidth="1"/>
    <col min="515" max="515" width="12.140625" customWidth="1"/>
    <col min="516" max="516" width="13" customWidth="1"/>
    <col min="517" max="517" width="14.28515625" customWidth="1"/>
    <col min="518" max="518" width="16.140625" customWidth="1"/>
    <col min="519" max="520" width="13.28515625" customWidth="1"/>
    <col min="521" max="521" width="15.5703125" customWidth="1"/>
    <col min="522" max="522" width="13.85546875" customWidth="1"/>
    <col min="523" max="523" width="12" customWidth="1"/>
    <col min="524" max="524" width="18.42578125" bestFit="1" customWidth="1"/>
    <col min="525" max="525" width="20.85546875" bestFit="1" customWidth="1"/>
    <col min="526" max="526" width="14.42578125" customWidth="1"/>
    <col min="769" max="769" width="16.140625" customWidth="1"/>
    <col min="770" max="770" width="14.42578125" customWidth="1"/>
    <col min="771" max="771" width="12.140625" customWidth="1"/>
    <col min="772" max="772" width="13" customWidth="1"/>
    <col min="773" max="773" width="14.28515625" customWidth="1"/>
    <col min="774" max="774" width="16.140625" customWidth="1"/>
    <col min="775" max="776" width="13.28515625" customWidth="1"/>
    <col min="777" max="777" width="15.5703125" customWidth="1"/>
    <col min="778" max="778" width="13.85546875" customWidth="1"/>
    <col min="779" max="779" width="12" customWidth="1"/>
    <col min="780" max="780" width="18.42578125" bestFit="1" customWidth="1"/>
    <col min="781" max="781" width="20.85546875" bestFit="1" customWidth="1"/>
    <col min="782" max="782" width="14.42578125" customWidth="1"/>
    <col min="1025" max="1025" width="16.140625" customWidth="1"/>
    <col min="1026" max="1026" width="14.42578125" customWidth="1"/>
    <col min="1027" max="1027" width="12.140625" customWidth="1"/>
    <col min="1028" max="1028" width="13" customWidth="1"/>
    <col min="1029" max="1029" width="14.28515625" customWidth="1"/>
    <col min="1030" max="1030" width="16.140625" customWidth="1"/>
    <col min="1031" max="1032" width="13.28515625" customWidth="1"/>
    <col min="1033" max="1033" width="15.5703125" customWidth="1"/>
    <col min="1034" max="1034" width="13.85546875" customWidth="1"/>
    <col min="1035" max="1035" width="12" customWidth="1"/>
    <col min="1036" max="1036" width="18.42578125" bestFit="1" customWidth="1"/>
    <col min="1037" max="1037" width="20.85546875" bestFit="1" customWidth="1"/>
    <col min="1038" max="1038" width="14.42578125" customWidth="1"/>
    <col min="1281" max="1281" width="16.140625" customWidth="1"/>
    <col min="1282" max="1282" width="14.42578125" customWidth="1"/>
    <col min="1283" max="1283" width="12.140625" customWidth="1"/>
    <col min="1284" max="1284" width="13" customWidth="1"/>
    <col min="1285" max="1285" width="14.28515625" customWidth="1"/>
    <col min="1286" max="1286" width="16.140625" customWidth="1"/>
    <col min="1287" max="1288" width="13.28515625" customWidth="1"/>
    <col min="1289" max="1289" width="15.5703125" customWidth="1"/>
    <col min="1290" max="1290" width="13.85546875" customWidth="1"/>
    <col min="1291" max="1291" width="12" customWidth="1"/>
    <col min="1292" max="1292" width="18.42578125" bestFit="1" customWidth="1"/>
    <col min="1293" max="1293" width="20.85546875" bestFit="1" customWidth="1"/>
    <col min="1294" max="1294" width="14.42578125" customWidth="1"/>
    <col min="1537" max="1537" width="16.140625" customWidth="1"/>
    <col min="1538" max="1538" width="14.42578125" customWidth="1"/>
    <col min="1539" max="1539" width="12.140625" customWidth="1"/>
    <col min="1540" max="1540" width="13" customWidth="1"/>
    <col min="1541" max="1541" width="14.28515625" customWidth="1"/>
    <col min="1542" max="1542" width="16.140625" customWidth="1"/>
    <col min="1543" max="1544" width="13.28515625" customWidth="1"/>
    <col min="1545" max="1545" width="15.5703125" customWidth="1"/>
    <col min="1546" max="1546" width="13.85546875" customWidth="1"/>
    <col min="1547" max="1547" width="12" customWidth="1"/>
    <col min="1548" max="1548" width="18.42578125" bestFit="1" customWidth="1"/>
    <col min="1549" max="1549" width="20.85546875" bestFit="1" customWidth="1"/>
    <col min="1550" max="1550" width="14.42578125" customWidth="1"/>
    <col min="1793" max="1793" width="16.140625" customWidth="1"/>
    <col min="1794" max="1794" width="14.42578125" customWidth="1"/>
    <col min="1795" max="1795" width="12.140625" customWidth="1"/>
    <col min="1796" max="1796" width="13" customWidth="1"/>
    <col min="1797" max="1797" width="14.28515625" customWidth="1"/>
    <col min="1798" max="1798" width="16.140625" customWidth="1"/>
    <col min="1799" max="1800" width="13.28515625" customWidth="1"/>
    <col min="1801" max="1801" width="15.5703125" customWidth="1"/>
    <col min="1802" max="1802" width="13.85546875" customWidth="1"/>
    <col min="1803" max="1803" width="12" customWidth="1"/>
    <col min="1804" max="1804" width="18.42578125" bestFit="1" customWidth="1"/>
    <col min="1805" max="1805" width="20.85546875" bestFit="1" customWidth="1"/>
    <col min="1806" max="1806" width="14.42578125" customWidth="1"/>
    <col min="2049" max="2049" width="16.140625" customWidth="1"/>
    <col min="2050" max="2050" width="14.42578125" customWidth="1"/>
    <col min="2051" max="2051" width="12.140625" customWidth="1"/>
    <col min="2052" max="2052" width="13" customWidth="1"/>
    <col min="2053" max="2053" width="14.28515625" customWidth="1"/>
    <col min="2054" max="2054" width="16.140625" customWidth="1"/>
    <col min="2055" max="2056" width="13.28515625" customWidth="1"/>
    <col min="2057" max="2057" width="15.5703125" customWidth="1"/>
    <col min="2058" max="2058" width="13.85546875" customWidth="1"/>
    <col min="2059" max="2059" width="12" customWidth="1"/>
    <col min="2060" max="2060" width="18.42578125" bestFit="1" customWidth="1"/>
    <col min="2061" max="2061" width="20.85546875" bestFit="1" customWidth="1"/>
    <col min="2062" max="2062" width="14.42578125" customWidth="1"/>
    <col min="2305" max="2305" width="16.140625" customWidth="1"/>
    <col min="2306" max="2306" width="14.42578125" customWidth="1"/>
    <col min="2307" max="2307" width="12.140625" customWidth="1"/>
    <col min="2308" max="2308" width="13" customWidth="1"/>
    <col min="2309" max="2309" width="14.28515625" customWidth="1"/>
    <col min="2310" max="2310" width="16.140625" customWidth="1"/>
    <col min="2311" max="2312" width="13.28515625" customWidth="1"/>
    <col min="2313" max="2313" width="15.5703125" customWidth="1"/>
    <col min="2314" max="2314" width="13.85546875" customWidth="1"/>
    <col min="2315" max="2315" width="12" customWidth="1"/>
    <col min="2316" max="2316" width="18.42578125" bestFit="1" customWidth="1"/>
    <col min="2317" max="2317" width="20.85546875" bestFit="1" customWidth="1"/>
    <col min="2318" max="2318" width="14.42578125" customWidth="1"/>
    <col min="2561" max="2561" width="16.140625" customWidth="1"/>
    <col min="2562" max="2562" width="14.42578125" customWidth="1"/>
    <col min="2563" max="2563" width="12.140625" customWidth="1"/>
    <col min="2564" max="2564" width="13" customWidth="1"/>
    <col min="2565" max="2565" width="14.28515625" customWidth="1"/>
    <col min="2566" max="2566" width="16.140625" customWidth="1"/>
    <col min="2567" max="2568" width="13.28515625" customWidth="1"/>
    <col min="2569" max="2569" width="15.5703125" customWidth="1"/>
    <col min="2570" max="2570" width="13.85546875" customWidth="1"/>
    <col min="2571" max="2571" width="12" customWidth="1"/>
    <col min="2572" max="2572" width="18.42578125" bestFit="1" customWidth="1"/>
    <col min="2573" max="2573" width="20.85546875" bestFit="1" customWidth="1"/>
    <col min="2574" max="2574" width="14.42578125" customWidth="1"/>
    <col min="2817" max="2817" width="16.140625" customWidth="1"/>
    <col min="2818" max="2818" width="14.42578125" customWidth="1"/>
    <col min="2819" max="2819" width="12.140625" customWidth="1"/>
    <col min="2820" max="2820" width="13" customWidth="1"/>
    <col min="2821" max="2821" width="14.28515625" customWidth="1"/>
    <col min="2822" max="2822" width="16.140625" customWidth="1"/>
    <col min="2823" max="2824" width="13.28515625" customWidth="1"/>
    <col min="2825" max="2825" width="15.5703125" customWidth="1"/>
    <col min="2826" max="2826" width="13.85546875" customWidth="1"/>
    <col min="2827" max="2827" width="12" customWidth="1"/>
    <col min="2828" max="2828" width="18.42578125" bestFit="1" customWidth="1"/>
    <col min="2829" max="2829" width="20.85546875" bestFit="1" customWidth="1"/>
    <col min="2830" max="2830" width="14.42578125" customWidth="1"/>
    <col min="3073" max="3073" width="16.140625" customWidth="1"/>
    <col min="3074" max="3074" width="14.42578125" customWidth="1"/>
    <col min="3075" max="3075" width="12.140625" customWidth="1"/>
    <col min="3076" max="3076" width="13" customWidth="1"/>
    <col min="3077" max="3077" width="14.28515625" customWidth="1"/>
    <col min="3078" max="3078" width="16.140625" customWidth="1"/>
    <col min="3079" max="3080" width="13.28515625" customWidth="1"/>
    <col min="3081" max="3081" width="15.5703125" customWidth="1"/>
    <col min="3082" max="3082" width="13.85546875" customWidth="1"/>
    <col min="3083" max="3083" width="12" customWidth="1"/>
    <col min="3084" max="3084" width="18.42578125" bestFit="1" customWidth="1"/>
    <col min="3085" max="3085" width="20.85546875" bestFit="1" customWidth="1"/>
    <col min="3086" max="3086" width="14.42578125" customWidth="1"/>
    <col min="3329" max="3329" width="16.140625" customWidth="1"/>
    <col min="3330" max="3330" width="14.42578125" customWidth="1"/>
    <col min="3331" max="3331" width="12.140625" customWidth="1"/>
    <col min="3332" max="3332" width="13" customWidth="1"/>
    <col min="3333" max="3333" width="14.28515625" customWidth="1"/>
    <col min="3334" max="3334" width="16.140625" customWidth="1"/>
    <col min="3335" max="3336" width="13.28515625" customWidth="1"/>
    <col min="3337" max="3337" width="15.5703125" customWidth="1"/>
    <col min="3338" max="3338" width="13.85546875" customWidth="1"/>
    <col min="3339" max="3339" width="12" customWidth="1"/>
    <col min="3340" max="3340" width="18.42578125" bestFit="1" customWidth="1"/>
    <col min="3341" max="3341" width="20.85546875" bestFit="1" customWidth="1"/>
    <col min="3342" max="3342" width="14.42578125" customWidth="1"/>
    <col min="3585" max="3585" width="16.140625" customWidth="1"/>
    <col min="3586" max="3586" width="14.42578125" customWidth="1"/>
    <col min="3587" max="3587" width="12.140625" customWidth="1"/>
    <col min="3588" max="3588" width="13" customWidth="1"/>
    <col min="3589" max="3589" width="14.28515625" customWidth="1"/>
    <col min="3590" max="3590" width="16.140625" customWidth="1"/>
    <col min="3591" max="3592" width="13.28515625" customWidth="1"/>
    <col min="3593" max="3593" width="15.5703125" customWidth="1"/>
    <col min="3594" max="3594" width="13.85546875" customWidth="1"/>
    <col min="3595" max="3595" width="12" customWidth="1"/>
    <col min="3596" max="3596" width="18.42578125" bestFit="1" customWidth="1"/>
    <col min="3597" max="3597" width="20.85546875" bestFit="1" customWidth="1"/>
    <col min="3598" max="3598" width="14.42578125" customWidth="1"/>
    <col min="3841" max="3841" width="16.140625" customWidth="1"/>
    <col min="3842" max="3842" width="14.42578125" customWidth="1"/>
    <col min="3843" max="3843" width="12.140625" customWidth="1"/>
    <col min="3844" max="3844" width="13" customWidth="1"/>
    <col min="3845" max="3845" width="14.28515625" customWidth="1"/>
    <col min="3846" max="3846" width="16.140625" customWidth="1"/>
    <col min="3847" max="3848" width="13.28515625" customWidth="1"/>
    <col min="3849" max="3849" width="15.5703125" customWidth="1"/>
    <col min="3850" max="3850" width="13.85546875" customWidth="1"/>
    <col min="3851" max="3851" width="12" customWidth="1"/>
    <col min="3852" max="3852" width="18.42578125" bestFit="1" customWidth="1"/>
    <col min="3853" max="3853" width="20.85546875" bestFit="1" customWidth="1"/>
    <col min="3854" max="3854" width="14.42578125" customWidth="1"/>
    <col min="4097" max="4097" width="16.140625" customWidth="1"/>
    <col min="4098" max="4098" width="14.42578125" customWidth="1"/>
    <col min="4099" max="4099" width="12.140625" customWidth="1"/>
    <col min="4100" max="4100" width="13" customWidth="1"/>
    <col min="4101" max="4101" width="14.28515625" customWidth="1"/>
    <col min="4102" max="4102" width="16.140625" customWidth="1"/>
    <col min="4103" max="4104" width="13.28515625" customWidth="1"/>
    <col min="4105" max="4105" width="15.5703125" customWidth="1"/>
    <col min="4106" max="4106" width="13.85546875" customWidth="1"/>
    <col min="4107" max="4107" width="12" customWidth="1"/>
    <col min="4108" max="4108" width="18.42578125" bestFit="1" customWidth="1"/>
    <col min="4109" max="4109" width="20.85546875" bestFit="1" customWidth="1"/>
    <col min="4110" max="4110" width="14.42578125" customWidth="1"/>
    <col min="4353" max="4353" width="16.140625" customWidth="1"/>
    <col min="4354" max="4354" width="14.42578125" customWidth="1"/>
    <col min="4355" max="4355" width="12.140625" customWidth="1"/>
    <col min="4356" max="4356" width="13" customWidth="1"/>
    <col min="4357" max="4357" width="14.28515625" customWidth="1"/>
    <col min="4358" max="4358" width="16.140625" customWidth="1"/>
    <col min="4359" max="4360" width="13.28515625" customWidth="1"/>
    <col min="4361" max="4361" width="15.5703125" customWidth="1"/>
    <col min="4362" max="4362" width="13.85546875" customWidth="1"/>
    <col min="4363" max="4363" width="12" customWidth="1"/>
    <col min="4364" max="4364" width="18.42578125" bestFit="1" customWidth="1"/>
    <col min="4365" max="4365" width="20.85546875" bestFit="1" customWidth="1"/>
    <col min="4366" max="4366" width="14.42578125" customWidth="1"/>
    <col min="4609" max="4609" width="16.140625" customWidth="1"/>
    <col min="4610" max="4610" width="14.42578125" customWidth="1"/>
    <col min="4611" max="4611" width="12.140625" customWidth="1"/>
    <col min="4612" max="4612" width="13" customWidth="1"/>
    <col min="4613" max="4613" width="14.28515625" customWidth="1"/>
    <col min="4614" max="4614" width="16.140625" customWidth="1"/>
    <col min="4615" max="4616" width="13.28515625" customWidth="1"/>
    <col min="4617" max="4617" width="15.5703125" customWidth="1"/>
    <col min="4618" max="4618" width="13.85546875" customWidth="1"/>
    <col min="4619" max="4619" width="12" customWidth="1"/>
    <col min="4620" max="4620" width="18.42578125" bestFit="1" customWidth="1"/>
    <col min="4621" max="4621" width="20.85546875" bestFit="1" customWidth="1"/>
    <col min="4622" max="4622" width="14.42578125" customWidth="1"/>
    <col min="4865" max="4865" width="16.140625" customWidth="1"/>
    <col min="4866" max="4866" width="14.42578125" customWidth="1"/>
    <col min="4867" max="4867" width="12.140625" customWidth="1"/>
    <col min="4868" max="4868" width="13" customWidth="1"/>
    <col min="4869" max="4869" width="14.28515625" customWidth="1"/>
    <col min="4870" max="4870" width="16.140625" customWidth="1"/>
    <col min="4871" max="4872" width="13.28515625" customWidth="1"/>
    <col min="4873" max="4873" width="15.5703125" customWidth="1"/>
    <col min="4874" max="4874" width="13.85546875" customWidth="1"/>
    <col min="4875" max="4875" width="12" customWidth="1"/>
    <col min="4876" max="4876" width="18.42578125" bestFit="1" customWidth="1"/>
    <col min="4877" max="4877" width="20.85546875" bestFit="1" customWidth="1"/>
    <col min="4878" max="4878" width="14.42578125" customWidth="1"/>
    <col min="5121" max="5121" width="16.140625" customWidth="1"/>
    <col min="5122" max="5122" width="14.42578125" customWidth="1"/>
    <col min="5123" max="5123" width="12.140625" customWidth="1"/>
    <col min="5124" max="5124" width="13" customWidth="1"/>
    <col min="5125" max="5125" width="14.28515625" customWidth="1"/>
    <col min="5126" max="5126" width="16.140625" customWidth="1"/>
    <col min="5127" max="5128" width="13.28515625" customWidth="1"/>
    <col min="5129" max="5129" width="15.5703125" customWidth="1"/>
    <col min="5130" max="5130" width="13.85546875" customWidth="1"/>
    <col min="5131" max="5131" width="12" customWidth="1"/>
    <col min="5132" max="5132" width="18.42578125" bestFit="1" customWidth="1"/>
    <col min="5133" max="5133" width="20.85546875" bestFit="1" customWidth="1"/>
    <col min="5134" max="5134" width="14.42578125" customWidth="1"/>
    <col min="5377" max="5377" width="16.140625" customWidth="1"/>
    <col min="5378" max="5378" width="14.42578125" customWidth="1"/>
    <col min="5379" max="5379" width="12.140625" customWidth="1"/>
    <col min="5380" max="5380" width="13" customWidth="1"/>
    <col min="5381" max="5381" width="14.28515625" customWidth="1"/>
    <col min="5382" max="5382" width="16.140625" customWidth="1"/>
    <col min="5383" max="5384" width="13.28515625" customWidth="1"/>
    <col min="5385" max="5385" width="15.5703125" customWidth="1"/>
    <col min="5386" max="5386" width="13.85546875" customWidth="1"/>
    <col min="5387" max="5387" width="12" customWidth="1"/>
    <col min="5388" max="5388" width="18.42578125" bestFit="1" customWidth="1"/>
    <col min="5389" max="5389" width="20.85546875" bestFit="1" customWidth="1"/>
    <col min="5390" max="5390" width="14.42578125" customWidth="1"/>
    <col min="5633" max="5633" width="16.140625" customWidth="1"/>
    <col min="5634" max="5634" width="14.42578125" customWidth="1"/>
    <col min="5635" max="5635" width="12.140625" customWidth="1"/>
    <col min="5636" max="5636" width="13" customWidth="1"/>
    <col min="5637" max="5637" width="14.28515625" customWidth="1"/>
    <col min="5638" max="5638" width="16.140625" customWidth="1"/>
    <col min="5639" max="5640" width="13.28515625" customWidth="1"/>
    <col min="5641" max="5641" width="15.5703125" customWidth="1"/>
    <col min="5642" max="5642" width="13.85546875" customWidth="1"/>
    <col min="5643" max="5643" width="12" customWidth="1"/>
    <col min="5644" max="5644" width="18.42578125" bestFit="1" customWidth="1"/>
    <col min="5645" max="5645" width="20.85546875" bestFit="1" customWidth="1"/>
    <col min="5646" max="5646" width="14.42578125" customWidth="1"/>
    <col min="5889" max="5889" width="16.140625" customWidth="1"/>
    <col min="5890" max="5890" width="14.42578125" customWidth="1"/>
    <col min="5891" max="5891" width="12.140625" customWidth="1"/>
    <col min="5892" max="5892" width="13" customWidth="1"/>
    <col min="5893" max="5893" width="14.28515625" customWidth="1"/>
    <col min="5894" max="5894" width="16.140625" customWidth="1"/>
    <col min="5895" max="5896" width="13.28515625" customWidth="1"/>
    <col min="5897" max="5897" width="15.5703125" customWidth="1"/>
    <col min="5898" max="5898" width="13.85546875" customWidth="1"/>
    <col min="5899" max="5899" width="12" customWidth="1"/>
    <col min="5900" max="5900" width="18.42578125" bestFit="1" customWidth="1"/>
    <col min="5901" max="5901" width="20.85546875" bestFit="1" customWidth="1"/>
    <col min="5902" max="5902" width="14.42578125" customWidth="1"/>
    <col min="6145" max="6145" width="16.140625" customWidth="1"/>
    <col min="6146" max="6146" width="14.42578125" customWidth="1"/>
    <col min="6147" max="6147" width="12.140625" customWidth="1"/>
    <col min="6148" max="6148" width="13" customWidth="1"/>
    <col min="6149" max="6149" width="14.28515625" customWidth="1"/>
    <col min="6150" max="6150" width="16.140625" customWidth="1"/>
    <col min="6151" max="6152" width="13.28515625" customWidth="1"/>
    <col min="6153" max="6153" width="15.5703125" customWidth="1"/>
    <col min="6154" max="6154" width="13.85546875" customWidth="1"/>
    <col min="6155" max="6155" width="12" customWidth="1"/>
    <col min="6156" max="6156" width="18.42578125" bestFit="1" customWidth="1"/>
    <col min="6157" max="6157" width="20.85546875" bestFit="1" customWidth="1"/>
    <col min="6158" max="6158" width="14.42578125" customWidth="1"/>
    <col min="6401" max="6401" width="16.140625" customWidth="1"/>
    <col min="6402" max="6402" width="14.42578125" customWidth="1"/>
    <col min="6403" max="6403" width="12.140625" customWidth="1"/>
    <col min="6404" max="6404" width="13" customWidth="1"/>
    <col min="6405" max="6405" width="14.28515625" customWidth="1"/>
    <col min="6406" max="6406" width="16.140625" customWidth="1"/>
    <col min="6407" max="6408" width="13.28515625" customWidth="1"/>
    <col min="6409" max="6409" width="15.5703125" customWidth="1"/>
    <col min="6410" max="6410" width="13.85546875" customWidth="1"/>
    <col min="6411" max="6411" width="12" customWidth="1"/>
    <col min="6412" max="6412" width="18.42578125" bestFit="1" customWidth="1"/>
    <col min="6413" max="6413" width="20.85546875" bestFit="1" customWidth="1"/>
    <col min="6414" max="6414" width="14.42578125" customWidth="1"/>
    <col min="6657" max="6657" width="16.140625" customWidth="1"/>
    <col min="6658" max="6658" width="14.42578125" customWidth="1"/>
    <col min="6659" max="6659" width="12.140625" customWidth="1"/>
    <col min="6660" max="6660" width="13" customWidth="1"/>
    <col min="6661" max="6661" width="14.28515625" customWidth="1"/>
    <col min="6662" max="6662" width="16.140625" customWidth="1"/>
    <col min="6663" max="6664" width="13.28515625" customWidth="1"/>
    <col min="6665" max="6665" width="15.5703125" customWidth="1"/>
    <col min="6666" max="6666" width="13.85546875" customWidth="1"/>
    <col min="6667" max="6667" width="12" customWidth="1"/>
    <col min="6668" max="6668" width="18.42578125" bestFit="1" customWidth="1"/>
    <col min="6669" max="6669" width="20.85546875" bestFit="1" customWidth="1"/>
    <col min="6670" max="6670" width="14.42578125" customWidth="1"/>
    <col min="6913" max="6913" width="16.140625" customWidth="1"/>
    <col min="6914" max="6914" width="14.42578125" customWidth="1"/>
    <col min="6915" max="6915" width="12.140625" customWidth="1"/>
    <col min="6916" max="6916" width="13" customWidth="1"/>
    <col min="6917" max="6917" width="14.28515625" customWidth="1"/>
    <col min="6918" max="6918" width="16.140625" customWidth="1"/>
    <col min="6919" max="6920" width="13.28515625" customWidth="1"/>
    <col min="6921" max="6921" width="15.5703125" customWidth="1"/>
    <col min="6922" max="6922" width="13.85546875" customWidth="1"/>
    <col min="6923" max="6923" width="12" customWidth="1"/>
    <col min="6924" max="6924" width="18.42578125" bestFit="1" customWidth="1"/>
    <col min="6925" max="6925" width="20.85546875" bestFit="1" customWidth="1"/>
    <col min="6926" max="6926" width="14.42578125" customWidth="1"/>
    <col min="7169" max="7169" width="16.140625" customWidth="1"/>
    <col min="7170" max="7170" width="14.42578125" customWidth="1"/>
    <col min="7171" max="7171" width="12.140625" customWidth="1"/>
    <col min="7172" max="7172" width="13" customWidth="1"/>
    <col min="7173" max="7173" width="14.28515625" customWidth="1"/>
    <col min="7174" max="7174" width="16.140625" customWidth="1"/>
    <col min="7175" max="7176" width="13.28515625" customWidth="1"/>
    <col min="7177" max="7177" width="15.5703125" customWidth="1"/>
    <col min="7178" max="7178" width="13.85546875" customWidth="1"/>
    <col min="7179" max="7179" width="12" customWidth="1"/>
    <col min="7180" max="7180" width="18.42578125" bestFit="1" customWidth="1"/>
    <col min="7181" max="7181" width="20.85546875" bestFit="1" customWidth="1"/>
    <col min="7182" max="7182" width="14.42578125" customWidth="1"/>
    <col min="7425" max="7425" width="16.140625" customWidth="1"/>
    <col min="7426" max="7426" width="14.42578125" customWidth="1"/>
    <col min="7427" max="7427" width="12.140625" customWidth="1"/>
    <col min="7428" max="7428" width="13" customWidth="1"/>
    <col min="7429" max="7429" width="14.28515625" customWidth="1"/>
    <col min="7430" max="7430" width="16.140625" customWidth="1"/>
    <col min="7431" max="7432" width="13.28515625" customWidth="1"/>
    <col min="7433" max="7433" width="15.5703125" customWidth="1"/>
    <col min="7434" max="7434" width="13.85546875" customWidth="1"/>
    <col min="7435" max="7435" width="12" customWidth="1"/>
    <col min="7436" max="7436" width="18.42578125" bestFit="1" customWidth="1"/>
    <col min="7437" max="7437" width="20.85546875" bestFit="1" customWidth="1"/>
    <col min="7438" max="7438" width="14.42578125" customWidth="1"/>
    <col min="7681" max="7681" width="16.140625" customWidth="1"/>
    <col min="7682" max="7682" width="14.42578125" customWidth="1"/>
    <col min="7683" max="7683" width="12.140625" customWidth="1"/>
    <col min="7684" max="7684" width="13" customWidth="1"/>
    <col min="7685" max="7685" width="14.28515625" customWidth="1"/>
    <col min="7686" max="7686" width="16.140625" customWidth="1"/>
    <col min="7687" max="7688" width="13.28515625" customWidth="1"/>
    <col min="7689" max="7689" width="15.5703125" customWidth="1"/>
    <col min="7690" max="7690" width="13.85546875" customWidth="1"/>
    <col min="7691" max="7691" width="12" customWidth="1"/>
    <col min="7692" max="7692" width="18.42578125" bestFit="1" customWidth="1"/>
    <col min="7693" max="7693" width="20.85546875" bestFit="1" customWidth="1"/>
    <col min="7694" max="7694" width="14.42578125" customWidth="1"/>
    <col min="7937" max="7937" width="16.140625" customWidth="1"/>
    <col min="7938" max="7938" width="14.42578125" customWidth="1"/>
    <col min="7939" max="7939" width="12.140625" customWidth="1"/>
    <col min="7940" max="7940" width="13" customWidth="1"/>
    <col min="7941" max="7941" width="14.28515625" customWidth="1"/>
    <col min="7942" max="7942" width="16.140625" customWidth="1"/>
    <col min="7943" max="7944" width="13.28515625" customWidth="1"/>
    <col min="7945" max="7945" width="15.5703125" customWidth="1"/>
    <col min="7946" max="7946" width="13.85546875" customWidth="1"/>
    <col min="7947" max="7947" width="12" customWidth="1"/>
    <col min="7948" max="7948" width="18.42578125" bestFit="1" customWidth="1"/>
    <col min="7949" max="7949" width="20.85546875" bestFit="1" customWidth="1"/>
    <col min="7950" max="7950" width="14.42578125" customWidth="1"/>
    <col min="8193" max="8193" width="16.140625" customWidth="1"/>
    <col min="8194" max="8194" width="14.42578125" customWidth="1"/>
    <col min="8195" max="8195" width="12.140625" customWidth="1"/>
    <col min="8196" max="8196" width="13" customWidth="1"/>
    <col min="8197" max="8197" width="14.28515625" customWidth="1"/>
    <col min="8198" max="8198" width="16.140625" customWidth="1"/>
    <col min="8199" max="8200" width="13.28515625" customWidth="1"/>
    <col min="8201" max="8201" width="15.5703125" customWidth="1"/>
    <col min="8202" max="8202" width="13.85546875" customWidth="1"/>
    <col min="8203" max="8203" width="12" customWidth="1"/>
    <col min="8204" max="8204" width="18.42578125" bestFit="1" customWidth="1"/>
    <col min="8205" max="8205" width="20.85546875" bestFit="1" customWidth="1"/>
    <col min="8206" max="8206" width="14.42578125" customWidth="1"/>
    <col min="8449" max="8449" width="16.140625" customWidth="1"/>
    <col min="8450" max="8450" width="14.42578125" customWidth="1"/>
    <col min="8451" max="8451" width="12.140625" customWidth="1"/>
    <col min="8452" max="8452" width="13" customWidth="1"/>
    <col min="8453" max="8453" width="14.28515625" customWidth="1"/>
    <col min="8454" max="8454" width="16.140625" customWidth="1"/>
    <col min="8455" max="8456" width="13.28515625" customWidth="1"/>
    <col min="8457" max="8457" width="15.5703125" customWidth="1"/>
    <col min="8458" max="8458" width="13.85546875" customWidth="1"/>
    <col min="8459" max="8459" width="12" customWidth="1"/>
    <col min="8460" max="8460" width="18.42578125" bestFit="1" customWidth="1"/>
    <col min="8461" max="8461" width="20.85546875" bestFit="1" customWidth="1"/>
    <col min="8462" max="8462" width="14.42578125" customWidth="1"/>
    <col min="8705" max="8705" width="16.140625" customWidth="1"/>
    <col min="8706" max="8706" width="14.42578125" customWidth="1"/>
    <col min="8707" max="8707" width="12.140625" customWidth="1"/>
    <col min="8708" max="8708" width="13" customWidth="1"/>
    <col min="8709" max="8709" width="14.28515625" customWidth="1"/>
    <col min="8710" max="8710" width="16.140625" customWidth="1"/>
    <col min="8711" max="8712" width="13.28515625" customWidth="1"/>
    <col min="8713" max="8713" width="15.5703125" customWidth="1"/>
    <col min="8714" max="8714" width="13.85546875" customWidth="1"/>
    <col min="8715" max="8715" width="12" customWidth="1"/>
    <col min="8716" max="8716" width="18.42578125" bestFit="1" customWidth="1"/>
    <col min="8717" max="8717" width="20.85546875" bestFit="1" customWidth="1"/>
    <col min="8718" max="8718" width="14.42578125" customWidth="1"/>
    <col min="8961" max="8961" width="16.140625" customWidth="1"/>
    <col min="8962" max="8962" width="14.42578125" customWidth="1"/>
    <col min="8963" max="8963" width="12.140625" customWidth="1"/>
    <col min="8964" max="8964" width="13" customWidth="1"/>
    <col min="8965" max="8965" width="14.28515625" customWidth="1"/>
    <col min="8966" max="8966" width="16.140625" customWidth="1"/>
    <col min="8967" max="8968" width="13.28515625" customWidth="1"/>
    <col min="8969" max="8969" width="15.5703125" customWidth="1"/>
    <col min="8970" max="8970" width="13.85546875" customWidth="1"/>
    <col min="8971" max="8971" width="12" customWidth="1"/>
    <col min="8972" max="8972" width="18.42578125" bestFit="1" customWidth="1"/>
    <col min="8973" max="8973" width="20.85546875" bestFit="1" customWidth="1"/>
    <col min="8974" max="8974" width="14.42578125" customWidth="1"/>
    <col min="9217" max="9217" width="16.140625" customWidth="1"/>
    <col min="9218" max="9218" width="14.42578125" customWidth="1"/>
    <col min="9219" max="9219" width="12.140625" customWidth="1"/>
    <col min="9220" max="9220" width="13" customWidth="1"/>
    <col min="9221" max="9221" width="14.28515625" customWidth="1"/>
    <col min="9222" max="9222" width="16.140625" customWidth="1"/>
    <col min="9223" max="9224" width="13.28515625" customWidth="1"/>
    <col min="9225" max="9225" width="15.5703125" customWidth="1"/>
    <col min="9226" max="9226" width="13.85546875" customWidth="1"/>
    <col min="9227" max="9227" width="12" customWidth="1"/>
    <col min="9228" max="9228" width="18.42578125" bestFit="1" customWidth="1"/>
    <col min="9229" max="9229" width="20.85546875" bestFit="1" customWidth="1"/>
    <col min="9230" max="9230" width="14.42578125" customWidth="1"/>
    <col min="9473" max="9473" width="16.140625" customWidth="1"/>
    <col min="9474" max="9474" width="14.42578125" customWidth="1"/>
    <col min="9475" max="9475" width="12.140625" customWidth="1"/>
    <col min="9476" max="9476" width="13" customWidth="1"/>
    <col min="9477" max="9477" width="14.28515625" customWidth="1"/>
    <col min="9478" max="9478" width="16.140625" customWidth="1"/>
    <col min="9479" max="9480" width="13.28515625" customWidth="1"/>
    <col min="9481" max="9481" width="15.5703125" customWidth="1"/>
    <col min="9482" max="9482" width="13.85546875" customWidth="1"/>
    <col min="9483" max="9483" width="12" customWidth="1"/>
    <col min="9484" max="9484" width="18.42578125" bestFit="1" customWidth="1"/>
    <col min="9485" max="9485" width="20.85546875" bestFit="1" customWidth="1"/>
    <col min="9486" max="9486" width="14.42578125" customWidth="1"/>
    <col min="9729" max="9729" width="16.140625" customWidth="1"/>
    <col min="9730" max="9730" width="14.42578125" customWidth="1"/>
    <col min="9731" max="9731" width="12.140625" customWidth="1"/>
    <col min="9732" max="9732" width="13" customWidth="1"/>
    <col min="9733" max="9733" width="14.28515625" customWidth="1"/>
    <col min="9734" max="9734" width="16.140625" customWidth="1"/>
    <col min="9735" max="9736" width="13.28515625" customWidth="1"/>
    <col min="9737" max="9737" width="15.5703125" customWidth="1"/>
    <col min="9738" max="9738" width="13.85546875" customWidth="1"/>
    <col min="9739" max="9739" width="12" customWidth="1"/>
    <col min="9740" max="9740" width="18.42578125" bestFit="1" customWidth="1"/>
    <col min="9741" max="9741" width="20.85546875" bestFit="1" customWidth="1"/>
    <col min="9742" max="9742" width="14.42578125" customWidth="1"/>
    <col min="9985" max="9985" width="16.140625" customWidth="1"/>
    <col min="9986" max="9986" width="14.42578125" customWidth="1"/>
    <col min="9987" max="9987" width="12.140625" customWidth="1"/>
    <col min="9988" max="9988" width="13" customWidth="1"/>
    <col min="9989" max="9989" width="14.28515625" customWidth="1"/>
    <col min="9990" max="9990" width="16.140625" customWidth="1"/>
    <col min="9991" max="9992" width="13.28515625" customWidth="1"/>
    <col min="9993" max="9993" width="15.5703125" customWidth="1"/>
    <col min="9994" max="9994" width="13.85546875" customWidth="1"/>
    <col min="9995" max="9995" width="12" customWidth="1"/>
    <col min="9996" max="9996" width="18.42578125" bestFit="1" customWidth="1"/>
    <col min="9997" max="9997" width="20.85546875" bestFit="1" customWidth="1"/>
    <col min="9998" max="9998" width="14.42578125" customWidth="1"/>
    <col min="10241" max="10241" width="16.140625" customWidth="1"/>
    <col min="10242" max="10242" width="14.42578125" customWidth="1"/>
    <col min="10243" max="10243" width="12.140625" customWidth="1"/>
    <col min="10244" max="10244" width="13" customWidth="1"/>
    <col min="10245" max="10245" width="14.28515625" customWidth="1"/>
    <col min="10246" max="10246" width="16.140625" customWidth="1"/>
    <col min="10247" max="10248" width="13.28515625" customWidth="1"/>
    <col min="10249" max="10249" width="15.5703125" customWidth="1"/>
    <col min="10250" max="10250" width="13.85546875" customWidth="1"/>
    <col min="10251" max="10251" width="12" customWidth="1"/>
    <col min="10252" max="10252" width="18.42578125" bestFit="1" customWidth="1"/>
    <col min="10253" max="10253" width="20.85546875" bestFit="1" customWidth="1"/>
    <col min="10254" max="10254" width="14.42578125" customWidth="1"/>
    <col min="10497" max="10497" width="16.140625" customWidth="1"/>
    <col min="10498" max="10498" width="14.42578125" customWidth="1"/>
    <col min="10499" max="10499" width="12.140625" customWidth="1"/>
    <col min="10500" max="10500" width="13" customWidth="1"/>
    <col min="10501" max="10501" width="14.28515625" customWidth="1"/>
    <col min="10502" max="10502" width="16.140625" customWidth="1"/>
    <col min="10503" max="10504" width="13.28515625" customWidth="1"/>
    <col min="10505" max="10505" width="15.5703125" customWidth="1"/>
    <col min="10506" max="10506" width="13.85546875" customWidth="1"/>
    <col min="10507" max="10507" width="12" customWidth="1"/>
    <col min="10508" max="10508" width="18.42578125" bestFit="1" customWidth="1"/>
    <col min="10509" max="10509" width="20.85546875" bestFit="1" customWidth="1"/>
    <col min="10510" max="10510" width="14.42578125" customWidth="1"/>
    <col min="10753" max="10753" width="16.140625" customWidth="1"/>
    <col min="10754" max="10754" width="14.42578125" customWidth="1"/>
    <col min="10755" max="10755" width="12.140625" customWidth="1"/>
    <col min="10756" max="10756" width="13" customWidth="1"/>
    <col min="10757" max="10757" width="14.28515625" customWidth="1"/>
    <col min="10758" max="10758" width="16.140625" customWidth="1"/>
    <col min="10759" max="10760" width="13.28515625" customWidth="1"/>
    <col min="10761" max="10761" width="15.5703125" customWidth="1"/>
    <col min="10762" max="10762" width="13.85546875" customWidth="1"/>
    <col min="10763" max="10763" width="12" customWidth="1"/>
    <col min="10764" max="10764" width="18.42578125" bestFit="1" customWidth="1"/>
    <col min="10765" max="10765" width="20.85546875" bestFit="1" customWidth="1"/>
    <col min="10766" max="10766" width="14.42578125" customWidth="1"/>
    <col min="11009" max="11009" width="16.140625" customWidth="1"/>
    <col min="11010" max="11010" width="14.42578125" customWidth="1"/>
    <col min="11011" max="11011" width="12.140625" customWidth="1"/>
    <col min="11012" max="11012" width="13" customWidth="1"/>
    <col min="11013" max="11013" width="14.28515625" customWidth="1"/>
    <col min="11014" max="11014" width="16.140625" customWidth="1"/>
    <col min="11015" max="11016" width="13.28515625" customWidth="1"/>
    <col min="11017" max="11017" width="15.5703125" customWidth="1"/>
    <col min="11018" max="11018" width="13.85546875" customWidth="1"/>
    <col min="11019" max="11019" width="12" customWidth="1"/>
    <col min="11020" max="11020" width="18.42578125" bestFit="1" customWidth="1"/>
    <col min="11021" max="11021" width="20.85546875" bestFit="1" customWidth="1"/>
    <col min="11022" max="11022" width="14.42578125" customWidth="1"/>
    <col min="11265" max="11265" width="16.140625" customWidth="1"/>
    <col min="11266" max="11266" width="14.42578125" customWidth="1"/>
    <col min="11267" max="11267" width="12.140625" customWidth="1"/>
    <col min="11268" max="11268" width="13" customWidth="1"/>
    <col min="11269" max="11269" width="14.28515625" customWidth="1"/>
    <col min="11270" max="11270" width="16.140625" customWidth="1"/>
    <col min="11271" max="11272" width="13.28515625" customWidth="1"/>
    <col min="11273" max="11273" width="15.5703125" customWidth="1"/>
    <col min="11274" max="11274" width="13.85546875" customWidth="1"/>
    <col min="11275" max="11275" width="12" customWidth="1"/>
    <col min="11276" max="11276" width="18.42578125" bestFit="1" customWidth="1"/>
    <col min="11277" max="11277" width="20.85546875" bestFit="1" customWidth="1"/>
    <col min="11278" max="11278" width="14.42578125" customWidth="1"/>
    <col min="11521" max="11521" width="16.140625" customWidth="1"/>
    <col min="11522" max="11522" width="14.42578125" customWidth="1"/>
    <col min="11523" max="11523" width="12.140625" customWidth="1"/>
    <col min="11524" max="11524" width="13" customWidth="1"/>
    <col min="11525" max="11525" width="14.28515625" customWidth="1"/>
    <col min="11526" max="11526" width="16.140625" customWidth="1"/>
    <col min="11527" max="11528" width="13.28515625" customWidth="1"/>
    <col min="11529" max="11529" width="15.5703125" customWidth="1"/>
    <col min="11530" max="11530" width="13.85546875" customWidth="1"/>
    <col min="11531" max="11531" width="12" customWidth="1"/>
    <col min="11532" max="11532" width="18.42578125" bestFit="1" customWidth="1"/>
    <col min="11533" max="11533" width="20.85546875" bestFit="1" customWidth="1"/>
    <col min="11534" max="11534" width="14.42578125" customWidth="1"/>
    <col min="11777" max="11777" width="16.140625" customWidth="1"/>
    <col min="11778" max="11778" width="14.42578125" customWidth="1"/>
    <col min="11779" max="11779" width="12.140625" customWidth="1"/>
    <col min="11780" max="11780" width="13" customWidth="1"/>
    <col min="11781" max="11781" width="14.28515625" customWidth="1"/>
    <col min="11782" max="11782" width="16.140625" customWidth="1"/>
    <col min="11783" max="11784" width="13.28515625" customWidth="1"/>
    <col min="11785" max="11785" width="15.5703125" customWidth="1"/>
    <col min="11786" max="11786" width="13.85546875" customWidth="1"/>
    <col min="11787" max="11787" width="12" customWidth="1"/>
    <col min="11788" max="11788" width="18.42578125" bestFit="1" customWidth="1"/>
    <col min="11789" max="11789" width="20.85546875" bestFit="1" customWidth="1"/>
    <col min="11790" max="11790" width="14.42578125" customWidth="1"/>
    <col min="12033" max="12033" width="16.140625" customWidth="1"/>
    <col min="12034" max="12034" width="14.42578125" customWidth="1"/>
    <col min="12035" max="12035" width="12.140625" customWidth="1"/>
    <col min="12036" max="12036" width="13" customWidth="1"/>
    <col min="12037" max="12037" width="14.28515625" customWidth="1"/>
    <col min="12038" max="12038" width="16.140625" customWidth="1"/>
    <col min="12039" max="12040" width="13.28515625" customWidth="1"/>
    <col min="12041" max="12041" width="15.5703125" customWidth="1"/>
    <col min="12042" max="12042" width="13.85546875" customWidth="1"/>
    <col min="12043" max="12043" width="12" customWidth="1"/>
    <col min="12044" max="12044" width="18.42578125" bestFit="1" customWidth="1"/>
    <col min="12045" max="12045" width="20.85546875" bestFit="1" customWidth="1"/>
    <col min="12046" max="12046" width="14.42578125" customWidth="1"/>
    <col min="12289" max="12289" width="16.140625" customWidth="1"/>
    <col min="12290" max="12290" width="14.42578125" customWidth="1"/>
    <col min="12291" max="12291" width="12.140625" customWidth="1"/>
    <col min="12292" max="12292" width="13" customWidth="1"/>
    <col min="12293" max="12293" width="14.28515625" customWidth="1"/>
    <col min="12294" max="12294" width="16.140625" customWidth="1"/>
    <col min="12295" max="12296" width="13.28515625" customWidth="1"/>
    <col min="12297" max="12297" width="15.5703125" customWidth="1"/>
    <col min="12298" max="12298" width="13.85546875" customWidth="1"/>
    <col min="12299" max="12299" width="12" customWidth="1"/>
    <col min="12300" max="12300" width="18.42578125" bestFit="1" customWidth="1"/>
    <col min="12301" max="12301" width="20.85546875" bestFit="1" customWidth="1"/>
    <col min="12302" max="12302" width="14.42578125" customWidth="1"/>
    <col min="12545" max="12545" width="16.140625" customWidth="1"/>
    <col min="12546" max="12546" width="14.42578125" customWidth="1"/>
    <col min="12547" max="12547" width="12.140625" customWidth="1"/>
    <col min="12548" max="12548" width="13" customWidth="1"/>
    <col min="12549" max="12549" width="14.28515625" customWidth="1"/>
    <col min="12550" max="12550" width="16.140625" customWidth="1"/>
    <col min="12551" max="12552" width="13.28515625" customWidth="1"/>
    <col min="12553" max="12553" width="15.5703125" customWidth="1"/>
    <col min="12554" max="12554" width="13.85546875" customWidth="1"/>
    <col min="12555" max="12555" width="12" customWidth="1"/>
    <col min="12556" max="12556" width="18.42578125" bestFit="1" customWidth="1"/>
    <col min="12557" max="12557" width="20.85546875" bestFit="1" customWidth="1"/>
    <col min="12558" max="12558" width="14.42578125" customWidth="1"/>
    <col min="12801" max="12801" width="16.140625" customWidth="1"/>
    <col min="12802" max="12802" width="14.42578125" customWidth="1"/>
    <col min="12803" max="12803" width="12.140625" customWidth="1"/>
    <col min="12804" max="12804" width="13" customWidth="1"/>
    <col min="12805" max="12805" width="14.28515625" customWidth="1"/>
    <col min="12806" max="12806" width="16.140625" customWidth="1"/>
    <col min="12807" max="12808" width="13.28515625" customWidth="1"/>
    <col min="12809" max="12809" width="15.5703125" customWidth="1"/>
    <col min="12810" max="12810" width="13.85546875" customWidth="1"/>
    <col min="12811" max="12811" width="12" customWidth="1"/>
    <col min="12812" max="12812" width="18.42578125" bestFit="1" customWidth="1"/>
    <col min="12813" max="12813" width="20.85546875" bestFit="1" customWidth="1"/>
    <col min="12814" max="12814" width="14.42578125" customWidth="1"/>
    <col min="13057" max="13057" width="16.140625" customWidth="1"/>
    <col min="13058" max="13058" width="14.42578125" customWidth="1"/>
    <col min="13059" max="13059" width="12.140625" customWidth="1"/>
    <col min="13060" max="13060" width="13" customWidth="1"/>
    <col min="13061" max="13061" width="14.28515625" customWidth="1"/>
    <col min="13062" max="13062" width="16.140625" customWidth="1"/>
    <col min="13063" max="13064" width="13.28515625" customWidth="1"/>
    <col min="13065" max="13065" width="15.5703125" customWidth="1"/>
    <col min="13066" max="13066" width="13.85546875" customWidth="1"/>
    <col min="13067" max="13067" width="12" customWidth="1"/>
    <col min="13068" max="13068" width="18.42578125" bestFit="1" customWidth="1"/>
    <col min="13069" max="13069" width="20.85546875" bestFit="1" customWidth="1"/>
    <col min="13070" max="13070" width="14.42578125" customWidth="1"/>
    <col min="13313" max="13313" width="16.140625" customWidth="1"/>
    <col min="13314" max="13314" width="14.42578125" customWidth="1"/>
    <col min="13315" max="13315" width="12.140625" customWidth="1"/>
    <col min="13316" max="13316" width="13" customWidth="1"/>
    <col min="13317" max="13317" width="14.28515625" customWidth="1"/>
    <col min="13318" max="13318" width="16.140625" customWidth="1"/>
    <col min="13319" max="13320" width="13.28515625" customWidth="1"/>
    <col min="13321" max="13321" width="15.5703125" customWidth="1"/>
    <col min="13322" max="13322" width="13.85546875" customWidth="1"/>
    <col min="13323" max="13323" width="12" customWidth="1"/>
    <col min="13324" max="13324" width="18.42578125" bestFit="1" customWidth="1"/>
    <col min="13325" max="13325" width="20.85546875" bestFit="1" customWidth="1"/>
    <col min="13326" max="13326" width="14.42578125" customWidth="1"/>
    <col min="13569" max="13569" width="16.140625" customWidth="1"/>
    <col min="13570" max="13570" width="14.42578125" customWidth="1"/>
    <col min="13571" max="13571" width="12.140625" customWidth="1"/>
    <col min="13572" max="13572" width="13" customWidth="1"/>
    <col min="13573" max="13573" width="14.28515625" customWidth="1"/>
    <col min="13574" max="13574" width="16.140625" customWidth="1"/>
    <col min="13575" max="13576" width="13.28515625" customWidth="1"/>
    <col min="13577" max="13577" width="15.5703125" customWidth="1"/>
    <col min="13578" max="13578" width="13.85546875" customWidth="1"/>
    <col min="13579" max="13579" width="12" customWidth="1"/>
    <col min="13580" max="13580" width="18.42578125" bestFit="1" customWidth="1"/>
    <col min="13581" max="13581" width="20.85546875" bestFit="1" customWidth="1"/>
    <col min="13582" max="13582" width="14.42578125" customWidth="1"/>
    <col min="13825" max="13825" width="16.140625" customWidth="1"/>
    <col min="13826" max="13826" width="14.42578125" customWidth="1"/>
    <col min="13827" max="13827" width="12.140625" customWidth="1"/>
    <col min="13828" max="13828" width="13" customWidth="1"/>
    <col min="13829" max="13829" width="14.28515625" customWidth="1"/>
    <col min="13830" max="13830" width="16.140625" customWidth="1"/>
    <col min="13831" max="13832" width="13.28515625" customWidth="1"/>
    <col min="13833" max="13833" width="15.5703125" customWidth="1"/>
    <col min="13834" max="13834" width="13.85546875" customWidth="1"/>
    <col min="13835" max="13835" width="12" customWidth="1"/>
    <col min="13836" max="13836" width="18.42578125" bestFit="1" customWidth="1"/>
    <col min="13837" max="13837" width="20.85546875" bestFit="1" customWidth="1"/>
    <col min="13838" max="13838" width="14.42578125" customWidth="1"/>
    <col min="14081" max="14081" width="16.140625" customWidth="1"/>
    <col min="14082" max="14082" width="14.42578125" customWidth="1"/>
    <col min="14083" max="14083" width="12.140625" customWidth="1"/>
    <col min="14084" max="14084" width="13" customWidth="1"/>
    <col min="14085" max="14085" width="14.28515625" customWidth="1"/>
    <col min="14086" max="14086" width="16.140625" customWidth="1"/>
    <col min="14087" max="14088" width="13.28515625" customWidth="1"/>
    <col min="14089" max="14089" width="15.5703125" customWidth="1"/>
    <col min="14090" max="14090" width="13.85546875" customWidth="1"/>
    <col min="14091" max="14091" width="12" customWidth="1"/>
    <col min="14092" max="14092" width="18.42578125" bestFit="1" customWidth="1"/>
    <col min="14093" max="14093" width="20.85546875" bestFit="1" customWidth="1"/>
    <col min="14094" max="14094" width="14.42578125" customWidth="1"/>
    <col min="14337" max="14337" width="16.140625" customWidth="1"/>
    <col min="14338" max="14338" width="14.42578125" customWidth="1"/>
    <col min="14339" max="14339" width="12.140625" customWidth="1"/>
    <col min="14340" max="14340" width="13" customWidth="1"/>
    <col min="14341" max="14341" width="14.28515625" customWidth="1"/>
    <col min="14342" max="14342" width="16.140625" customWidth="1"/>
    <col min="14343" max="14344" width="13.28515625" customWidth="1"/>
    <col min="14345" max="14345" width="15.5703125" customWidth="1"/>
    <col min="14346" max="14346" width="13.85546875" customWidth="1"/>
    <col min="14347" max="14347" width="12" customWidth="1"/>
    <col min="14348" max="14348" width="18.42578125" bestFit="1" customWidth="1"/>
    <col min="14349" max="14349" width="20.85546875" bestFit="1" customWidth="1"/>
    <col min="14350" max="14350" width="14.42578125" customWidth="1"/>
    <col min="14593" max="14593" width="16.140625" customWidth="1"/>
    <col min="14594" max="14594" width="14.42578125" customWidth="1"/>
    <col min="14595" max="14595" width="12.140625" customWidth="1"/>
    <col min="14596" max="14596" width="13" customWidth="1"/>
    <col min="14597" max="14597" width="14.28515625" customWidth="1"/>
    <col min="14598" max="14598" width="16.140625" customWidth="1"/>
    <col min="14599" max="14600" width="13.28515625" customWidth="1"/>
    <col min="14601" max="14601" width="15.5703125" customWidth="1"/>
    <col min="14602" max="14602" width="13.85546875" customWidth="1"/>
    <col min="14603" max="14603" width="12" customWidth="1"/>
    <col min="14604" max="14604" width="18.42578125" bestFit="1" customWidth="1"/>
    <col min="14605" max="14605" width="20.85546875" bestFit="1" customWidth="1"/>
    <col min="14606" max="14606" width="14.42578125" customWidth="1"/>
    <col min="14849" max="14849" width="16.140625" customWidth="1"/>
    <col min="14850" max="14850" width="14.42578125" customWidth="1"/>
    <col min="14851" max="14851" width="12.140625" customWidth="1"/>
    <col min="14852" max="14852" width="13" customWidth="1"/>
    <col min="14853" max="14853" width="14.28515625" customWidth="1"/>
    <col min="14854" max="14854" width="16.140625" customWidth="1"/>
    <col min="14855" max="14856" width="13.28515625" customWidth="1"/>
    <col min="14857" max="14857" width="15.5703125" customWidth="1"/>
    <col min="14858" max="14858" width="13.85546875" customWidth="1"/>
    <col min="14859" max="14859" width="12" customWidth="1"/>
    <col min="14860" max="14860" width="18.42578125" bestFit="1" customWidth="1"/>
    <col min="14861" max="14861" width="20.85546875" bestFit="1" customWidth="1"/>
    <col min="14862" max="14862" width="14.42578125" customWidth="1"/>
    <col min="15105" max="15105" width="16.140625" customWidth="1"/>
    <col min="15106" max="15106" width="14.42578125" customWidth="1"/>
    <col min="15107" max="15107" width="12.140625" customWidth="1"/>
    <col min="15108" max="15108" width="13" customWidth="1"/>
    <col min="15109" max="15109" width="14.28515625" customWidth="1"/>
    <col min="15110" max="15110" width="16.140625" customWidth="1"/>
    <col min="15111" max="15112" width="13.28515625" customWidth="1"/>
    <col min="15113" max="15113" width="15.5703125" customWidth="1"/>
    <col min="15114" max="15114" width="13.85546875" customWidth="1"/>
    <col min="15115" max="15115" width="12" customWidth="1"/>
    <col min="15116" max="15116" width="18.42578125" bestFit="1" customWidth="1"/>
    <col min="15117" max="15117" width="20.85546875" bestFit="1" customWidth="1"/>
    <col min="15118" max="15118" width="14.42578125" customWidth="1"/>
    <col min="15361" max="15361" width="16.140625" customWidth="1"/>
    <col min="15362" max="15362" width="14.42578125" customWidth="1"/>
    <col min="15363" max="15363" width="12.140625" customWidth="1"/>
    <col min="15364" max="15364" width="13" customWidth="1"/>
    <col min="15365" max="15365" width="14.28515625" customWidth="1"/>
    <col min="15366" max="15366" width="16.140625" customWidth="1"/>
    <col min="15367" max="15368" width="13.28515625" customWidth="1"/>
    <col min="15369" max="15369" width="15.5703125" customWidth="1"/>
    <col min="15370" max="15370" width="13.85546875" customWidth="1"/>
    <col min="15371" max="15371" width="12" customWidth="1"/>
    <col min="15372" max="15372" width="18.42578125" bestFit="1" customWidth="1"/>
    <col min="15373" max="15373" width="20.85546875" bestFit="1" customWidth="1"/>
    <col min="15374" max="15374" width="14.42578125" customWidth="1"/>
    <col min="15617" max="15617" width="16.140625" customWidth="1"/>
    <col min="15618" max="15618" width="14.42578125" customWidth="1"/>
    <col min="15619" max="15619" width="12.140625" customWidth="1"/>
    <col min="15620" max="15620" width="13" customWidth="1"/>
    <col min="15621" max="15621" width="14.28515625" customWidth="1"/>
    <col min="15622" max="15622" width="16.140625" customWidth="1"/>
    <col min="15623" max="15624" width="13.28515625" customWidth="1"/>
    <col min="15625" max="15625" width="15.5703125" customWidth="1"/>
    <col min="15626" max="15626" width="13.85546875" customWidth="1"/>
    <col min="15627" max="15627" width="12" customWidth="1"/>
    <col min="15628" max="15628" width="18.42578125" bestFit="1" customWidth="1"/>
    <col min="15629" max="15629" width="20.85546875" bestFit="1" customWidth="1"/>
    <col min="15630" max="15630" width="14.42578125" customWidth="1"/>
    <col min="15873" max="15873" width="16.140625" customWidth="1"/>
    <col min="15874" max="15874" width="14.42578125" customWidth="1"/>
    <col min="15875" max="15875" width="12.140625" customWidth="1"/>
    <col min="15876" max="15876" width="13" customWidth="1"/>
    <col min="15877" max="15877" width="14.28515625" customWidth="1"/>
    <col min="15878" max="15878" width="16.140625" customWidth="1"/>
    <col min="15879" max="15880" width="13.28515625" customWidth="1"/>
    <col min="15881" max="15881" width="15.5703125" customWidth="1"/>
    <col min="15882" max="15882" width="13.85546875" customWidth="1"/>
    <col min="15883" max="15883" width="12" customWidth="1"/>
    <col min="15884" max="15884" width="18.42578125" bestFit="1" customWidth="1"/>
    <col min="15885" max="15885" width="20.85546875" bestFit="1" customWidth="1"/>
    <col min="15886" max="15886" width="14.42578125" customWidth="1"/>
    <col min="16129" max="16129" width="16.140625" customWidth="1"/>
    <col min="16130" max="16130" width="14.42578125" customWidth="1"/>
    <col min="16131" max="16131" width="12.140625" customWidth="1"/>
    <col min="16132" max="16132" width="13" customWidth="1"/>
    <col min="16133" max="16133" width="14.28515625" customWidth="1"/>
    <col min="16134" max="16134" width="16.140625" customWidth="1"/>
    <col min="16135" max="16136" width="13.28515625" customWidth="1"/>
    <col min="16137" max="16137" width="15.5703125" customWidth="1"/>
    <col min="16138" max="16138" width="13.85546875" customWidth="1"/>
    <col min="16139" max="16139" width="12" customWidth="1"/>
    <col min="16140" max="16140" width="18.42578125" bestFit="1" customWidth="1"/>
    <col min="16141" max="16141" width="20.85546875" bestFit="1" customWidth="1"/>
    <col min="16142" max="16142" width="14.42578125" customWidth="1"/>
  </cols>
  <sheetData>
    <row r="2" spans="1:10" ht="15" customHeight="1" x14ac:dyDescent="0.2">
      <c r="A2" s="17" t="s">
        <v>0</v>
      </c>
      <c r="B2" s="17"/>
      <c r="C2" s="17"/>
      <c r="D2" s="17"/>
      <c r="E2" s="17"/>
      <c r="F2" s="1"/>
      <c r="G2" s="1"/>
      <c r="H2" s="1"/>
      <c r="I2" s="18">
        <v>2018</v>
      </c>
    </row>
    <row r="3" spans="1:10" ht="20.25" customHeight="1" thickBot="1" x14ac:dyDescent="0.3">
      <c r="A3" s="19"/>
      <c r="B3" s="19"/>
      <c r="C3" s="19"/>
      <c r="D3" s="19"/>
      <c r="E3" s="19"/>
      <c r="F3" s="20"/>
      <c r="G3" s="20"/>
      <c r="H3" s="20"/>
      <c r="I3" s="21"/>
    </row>
    <row r="4" spans="1:10" ht="12.75" customHeight="1" x14ac:dyDescent="0.2">
      <c r="A4" s="22" t="s">
        <v>1</v>
      </c>
      <c r="B4" s="23" t="s">
        <v>22</v>
      </c>
      <c r="C4" s="23"/>
      <c r="D4" s="23"/>
      <c r="E4" s="23"/>
      <c r="F4" s="24" t="s">
        <v>23</v>
      </c>
      <c r="G4" s="24"/>
      <c r="H4" s="24"/>
      <c r="I4" s="24"/>
    </row>
    <row r="5" spans="1:10" ht="13.5" thickBot="1" x14ac:dyDescent="0.25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7" t="s">
        <v>3</v>
      </c>
      <c r="H5" s="27" t="s">
        <v>7</v>
      </c>
      <c r="I5" s="27" t="s">
        <v>5</v>
      </c>
    </row>
    <row r="6" spans="1:10" x14ac:dyDescent="0.2">
      <c r="A6" s="28" t="s">
        <v>8</v>
      </c>
      <c r="B6" s="29">
        <v>11009000</v>
      </c>
      <c r="C6" s="30">
        <v>1.9432</v>
      </c>
      <c r="D6" s="31">
        <f t="shared" ref="D6:D15" si="0">B6*C6</f>
        <v>21392688.800000001</v>
      </c>
      <c r="E6" s="31">
        <f>D6*1.18</f>
        <v>25243372.783999998</v>
      </c>
      <c r="F6" s="31">
        <v>11009000</v>
      </c>
      <c r="G6" s="32">
        <v>1.9548099999999999</v>
      </c>
      <c r="H6" s="31">
        <f t="shared" ref="H6:H12" si="1">F6*G6</f>
        <v>21520503.289999999</v>
      </c>
      <c r="I6" s="33">
        <f>(H6+H7)*1.18</f>
        <v>25907825.330983996</v>
      </c>
      <c r="J6" s="4"/>
    </row>
    <row r="7" spans="1:10" ht="13.5" thickBot="1" x14ac:dyDescent="0.25">
      <c r="A7" s="34"/>
      <c r="B7" s="35"/>
      <c r="C7" s="36"/>
      <c r="D7" s="37"/>
      <c r="E7" s="37"/>
      <c r="F7" s="37">
        <v>222468</v>
      </c>
      <c r="G7" s="38">
        <v>1.9565999999999999</v>
      </c>
      <c r="H7" s="37">
        <f t="shared" si="1"/>
        <v>435280.88879999996</v>
      </c>
      <c r="I7" s="39"/>
      <c r="J7" s="4"/>
    </row>
    <row r="8" spans="1:10" x14ac:dyDescent="0.2">
      <c r="A8" s="40" t="s">
        <v>9</v>
      </c>
      <c r="B8" s="41">
        <v>6468000</v>
      </c>
      <c r="C8" s="42">
        <v>1.9432</v>
      </c>
      <c r="D8" s="43">
        <f t="shared" si="0"/>
        <v>12568617.6</v>
      </c>
      <c r="E8" s="43">
        <f>D8*1.18</f>
        <v>14830968.767999999</v>
      </c>
      <c r="F8" s="43">
        <v>6468000</v>
      </c>
      <c r="G8" s="44">
        <v>2.0252699999999999</v>
      </c>
      <c r="H8" s="43">
        <f t="shared" si="1"/>
        <v>13099446.359999999</v>
      </c>
      <c r="I8" s="45">
        <f>(H8+H9)*1.18</f>
        <v>18750281.958198</v>
      </c>
      <c r="J8" s="4"/>
    </row>
    <row r="9" spans="1:10" ht="13.5" thickBot="1" x14ac:dyDescent="0.25">
      <c r="A9" s="46"/>
      <c r="B9" s="47"/>
      <c r="C9" s="48"/>
      <c r="D9" s="49"/>
      <c r="E9" s="49"/>
      <c r="F9" s="49">
        <v>1376685</v>
      </c>
      <c r="G9" s="50">
        <v>2.0270600000000001</v>
      </c>
      <c r="H9" s="49">
        <f t="shared" si="1"/>
        <v>2790623.0961000002</v>
      </c>
      <c r="I9" s="51"/>
      <c r="J9" s="4"/>
    </row>
    <row r="10" spans="1:10" ht="13.5" thickBot="1" x14ac:dyDescent="0.25">
      <c r="A10" s="52" t="s">
        <v>10</v>
      </c>
      <c r="B10" s="53">
        <v>8989000</v>
      </c>
      <c r="C10" s="54">
        <v>1.9432</v>
      </c>
      <c r="D10" s="55">
        <f t="shared" si="0"/>
        <v>17467424.800000001</v>
      </c>
      <c r="E10" s="55">
        <f>D10*1.18</f>
        <v>20611561.263999999</v>
      </c>
      <c r="F10" s="55">
        <v>6167025</v>
      </c>
      <c r="G10" s="56">
        <v>1.9864999999999999</v>
      </c>
      <c r="H10" s="55">
        <f t="shared" si="1"/>
        <v>12250795.1625</v>
      </c>
      <c r="I10" s="57">
        <f>H10*1.18</f>
        <v>14455938.291749999</v>
      </c>
      <c r="J10" s="4"/>
    </row>
    <row r="11" spans="1:10" ht="13.5" thickBot="1" x14ac:dyDescent="0.25">
      <c r="A11" s="58"/>
      <c r="B11" s="59"/>
      <c r="C11" s="60"/>
      <c r="D11" s="61"/>
      <c r="E11" s="61"/>
      <c r="F11" s="61"/>
      <c r="G11" s="62"/>
      <c r="H11" s="61"/>
      <c r="I11" s="63"/>
      <c r="J11" s="4"/>
    </row>
    <row r="12" spans="1:10" x14ac:dyDescent="0.2">
      <c r="A12" s="64" t="s">
        <v>11</v>
      </c>
      <c r="B12" s="65">
        <v>2843000</v>
      </c>
      <c r="C12" s="66">
        <v>1.9432</v>
      </c>
      <c r="D12" s="67">
        <f t="shared" si="0"/>
        <v>5524517.6000000006</v>
      </c>
      <c r="E12" s="68">
        <f>D12*1.18</f>
        <v>6518930.7680000002</v>
      </c>
      <c r="F12" s="67">
        <v>1613663</v>
      </c>
      <c r="G12" s="69">
        <v>1.9804200000000001</v>
      </c>
      <c r="H12" s="67">
        <f t="shared" si="1"/>
        <v>3195730.4784599999</v>
      </c>
      <c r="I12" s="70">
        <f>H12*1.18</f>
        <v>3770961.9645827995</v>
      </c>
      <c r="J12" s="4"/>
    </row>
    <row r="13" spans="1:10" ht="13.5" thickBot="1" x14ac:dyDescent="0.25">
      <c r="A13" s="71"/>
      <c r="B13" s="72"/>
      <c r="C13" s="73"/>
      <c r="D13" s="74"/>
      <c r="E13" s="75"/>
      <c r="F13" s="74"/>
      <c r="G13" s="76"/>
      <c r="H13" s="74"/>
      <c r="I13" s="77"/>
      <c r="J13" s="4"/>
    </row>
    <row r="14" spans="1:10" ht="13.5" thickBot="1" x14ac:dyDescent="0.25">
      <c r="A14" s="78" t="s">
        <v>12</v>
      </c>
      <c r="B14" s="53">
        <v>1955000</v>
      </c>
      <c r="C14" s="54">
        <v>1.9432</v>
      </c>
      <c r="D14" s="55">
        <f t="shared" si="0"/>
        <v>3798956</v>
      </c>
      <c r="E14" s="55">
        <f>D14*1.18</f>
        <v>4482768.08</v>
      </c>
      <c r="F14" s="55">
        <v>1544221</v>
      </c>
      <c r="G14" s="56">
        <v>2.0015900000000002</v>
      </c>
      <c r="H14" s="55">
        <f>F14*G14</f>
        <v>3090897.3113900004</v>
      </c>
      <c r="I14" s="57">
        <f>H14*1.18</f>
        <v>3647258.8274402004</v>
      </c>
    </row>
    <row r="15" spans="1:10" ht="12.75" customHeight="1" thickBot="1" x14ac:dyDescent="0.25">
      <c r="A15" s="79" t="s">
        <v>13</v>
      </c>
      <c r="B15" s="80">
        <v>1723000</v>
      </c>
      <c r="C15" s="81">
        <v>1.9432</v>
      </c>
      <c r="D15" s="82">
        <f t="shared" si="0"/>
        <v>3348133.6</v>
      </c>
      <c r="E15" s="83">
        <f>B15*C15*1.18</f>
        <v>3950797.648</v>
      </c>
      <c r="F15" s="84">
        <v>892206</v>
      </c>
      <c r="G15" s="85">
        <v>1.7618400000000001</v>
      </c>
      <c r="H15" s="86">
        <f>F15*G15</f>
        <v>1571924.2190400001</v>
      </c>
      <c r="I15" s="87">
        <f>H15*1.18</f>
        <v>1854870.5784672</v>
      </c>
    </row>
    <row r="16" spans="1:10" ht="12.75" customHeight="1" thickBot="1" x14ac:dyDescent="0.25">
      <c r="A16" s="88" t="s">
        <v>14</v>
      </c>
      <c r="B16" s="89">
        <f>SUM(B6:B15)</f>
        <v>32987000</v>
      </c>
      <c r="C16" s="89"/>
      <c r="D16" s="89">
        <f>SUM(D6:D15)</f>
        <v>64100338.400000006</v>
      </c>
      <c r="E16" s="89">
        <f>SUM(E6:E15)</f>
        <v>75638399.312000006</v>
      </c>
      <c r="F16" s="89">
        <v>29293268</v>
      </c>
      <c r="G16" s="89"/>
      <c r="H16" s="90">
        <f>SUM(H6:H15)</f>
        <v>57955200.806290001</v>
      </c>
      <c r="I16" s="90">
        <f>SUM(I6:I15)</f>
        <v>68387136.9514222</v>
      </c>
    </row>
    <row r="17" spans="1:13" x14ac:dyDescent="0.2">
      <c r="A17" s="91" t="s">
        <v>15</v>
      </c>
      <c r="B17" s="92">
        <v>1679000</v>
      </c>
      <c r="C17" s="93">
        <v>1.9149</v>
      </c>
      <c r="D17" s="94">
        <f t="shared" ref="D17:D22" si="2">B17*C17</f>
        <v>3215117.1</v>
      </c>
      <c r="E17" s="94">
        <f t="shared" ref="E17:E22" si="3">B17*C17*1.18</f>
        <v>3793838.1779999998</v>
      </c>
      <c r="F17" s="3">
        <v>949450</v>
      </c>
      <c r="G17" s="95">
        <v>1.6169600000000002</v>
      </c>
      <c r="H17" s="2">
        <f t="shared" ref="H17:H23" si="4">F17*G17</f>
        <v>1535222.6720000003</v>
      </c>
      <c r="I17" s="96">
        <f t="shared" ref="I17:I23" si="5">H17*1.18</f>
        <v>1811562.7529600002</v>
      </c>
      <c r="J17" s="7"/>
    </row>
    <row r="18" spans="1:13" x14ac:dyDescent="0.2">
      <c r="A18" s="97" t="s">
        <v>16</v>
      </c>
      <c r="B18" s="5">
        <v>1428000</v>
      </c>
      <c r="C18" s="98">
        <v>1.9149</v>
      </c>
      <c r="D18" s="6">
        <f t="shared" si="2"/>
        <v>2734477.2</v>
      </c>
      <c r="E18" s="6">
        <f t="shared" si="3"/>
        <v>3226683.0959999999</v>
      </c>
      <c r="F18" s="2"/>
      <c r="G18" s="2"/>
      <c r="H18" s="2">
        <f t="shared" si="4"/>
        <v>0</v>
      </c>
      <c r="I18" s="96">
        <f t="shared" si="5"/>
        <v>0</v>
      </c>
      <c r="J18" s="7"/>
      <c r="L18" s="7"/>
    </row>
    <row r="19" spans="1:13" x14ac:dyDescent="0.2">
      <c r="A19" s="97" t="s">
        <v>17</v>
      </c>
      <c r="B19" s="5">
        <v>2830000</v>
      </c>
      <c r="C19" s="98">
        <v>1.9149</v>
      </c>
      <c r="D19" s="6">
        <f t="shared" si="2"/>
        <v>5419167</v>
      </c>
      <c r="E19" s="6">
        <f t="shared" si="3"/>
        <v>6394617.0599999996</v>
      </c>
      <c r="F19" s="2">
        <v>496050</v>
      </c>
      <c r="G19" s="99">
        <v>1.9356900000000001</v>
      </c>
      <c r="H19" s="2">
        <f t="shared" si="4"/>
        <v>960199.02450000006</v>
      </c>
      <c r="I19" s="96">
        <f t="shared" si="5"/>
        <v>1133034.8489099999</v>
      </c>
      <c r="J19" s="7"/>
      <c r="K19" s="7"/>
      <c r="M19" s="7"/>
    </row>
    <row r="20" spans="1:13" x14ac:dyDescent="0.2">
      <c r="A20" s="97" t="s">
        <v>18</v>
      </c>
      <c r="B20" s="5">
        <v>6209000</v>
      </c>
      <c r="C20" s="98">
        <v>1.9149</v>
      </c>
      <c r="D20" s="6">
        <f t="shared" si="2"/>
        <v>11889614.1</v>
      </c>
      <c r="E20" s="6">
        <f t="shared" si="3"/>
        <v>14029744.637999998</v>
      </c>
      <c r="F20" s="2">
        <v>4437382</v>
      </c>
      <c r="G20" s="100">
        <v>2.0445799999999998</v>
      </c>
      <c r="H20" s="2">
        <f t="shared" si="4"/>
        <v>9072582.4895599987</v>
      </c>
      <c r="I20" s="96">
        <f t="shared" si="5"/>
        <v>10705647.337680798</v>
      </c>
    </row>
    <row r="21" spans="1:13" x14ac:dyDescent="0.2">
      <c r="A21" s="97" t="s">
        <v>19</v>
      </c>
      <c r="B21" s="5">
        <v>10551200</v>
      </c>
      <c r="C21" s="98">
        <v>1.9149</v>
      </c>
      <c r="D21" s="6">
        <f t="shared" si="2"/>
        <v>20204492.879999999</v>
      </c>
      <c r="E21" s="6">
        <f t="shared" si="3"/>
        <v>23841301.598399997</v>
      </c>
      <c r="F21" s="2">
        <v>7732042</v>
      </c>
      <c r="G21" s="99">
        <v>2.0879500000000002</v>
      </c>
      <c r="H21" s="2">
        <f t="shared" si="4"/>
        <v>16144117.093900001</v>
      </c>
      <c r="I21" s="96">
        <f t="shared" si="5"/>
        <v>19050058.170802001</v>
      </c>
    </row>
    <row r="22" spans="1:13" x14ac:dyDescent="0.2">
      <c r="A22" s="101" t="s">
        <v>20</v>
      </c>
      <c r="B22" s="102">
        <v>12179000</v>
      </c>
      <c r="C22" s="103">
        <v>1.9149</v>
      </c>
      <c r="D22" s="104">
        <f t="shared" si="2"/>
        <v>23321567.100000001</v>
      </c>
      <c r="E22" s="104">
        <f t="shared" si="3"/>
        <v>27519449.177999999</v>
      </c>
      <c r="F22" s="105">
        <v>12179000</v>
      </c>
      <c r="G22" s="106">
        <v>1.99373</v>
      </c>
      <c r="H22" s="105">
        <f t="shared" si="4"/>
        <v>24281637.670000002</v>
      </c>
      <c r="I22" s="107">
        <f t="shared" si="5"/>
        <v>28652332.450600002</v>
      </c>
      <c r="L22" s="7"/>
    </row>
    <row r="23" spans="1:13" x14ac:dyDescent="0.2">
      <c r="A23" s="108"/>
      <c r="B23" s="102"/>
      <c r="C23" s="103"/>
      <c r="D23" s="104"/>
      <c r="E23" s="104"/>
      <c r="F23" s="105">
        <v>175829</v>
      </c>
      <c r="G23" s="106">
        <v>1.9010499999999999</v>
      </c>
      <c r="H23" s="105">
        <f t="shared" si="4"/>
        <v>334259.72044999996</v>
      </c>
      <c r="I23" s="107">
        <f t="shared" si="5"/>
        <v>394426.47013099992</v>
      </c>
      <c r="L23" s="7"/>
    </row>
    <row r="24" spans="1:13" x14ac:dyDescent="0.2">
      <c r="A24" s="109" t="s">
        <v>21</v>
      </c>
      <c r="B24" s="110">
        <f>SUM(B17:B22)</f>
        <v>34876200</v>
      </c>
      <c r="C24" s="110"/>
      <c r="D24" s="110">
        <f>SUM(D17:D22)</f>
        <v>66784435.380000003</v>
      </c>
      <c r="E24" s="110">
        <f>SUM(E17:E22)</f>
        <v>78805633.748399988</v>
      </c>
      <c r="F24" s="110">
        <f>SUM(F17:F22)</f>
        <v>25793924</v>
      </c>
      <c r="G24" s="110"/>
      <c r="H24" s="110">
        <f>SUM(H17:H22)</f>
        <v>51993758.949960001</v>
      </c>
      <c r="I24" s="110">
        <f>SUM(I17:I22)</f>
        <v>61352635.560952798</v>
      </c>
      <c r="L24" s="7"/>
    </row>
    <row r="25" spans="1:13" x14ac:dyDescent="0.2">
      <c r="A25" s="111" t="s">
        <v>24</v>
      </c>
      <c r="B25" s="112">
        <f>B16+B24</f>
        <v>67863200</v>
      </c>
      <c r="C25" s="112"/>
      <c r="D25" s="112">
        <f>D16+D24</f>
        <v>130884773.78</v>
      </c>
      <c r="E25" s="112">
        <f>E16+E24</f>
        <v>154444033.06040001</v>
      </c>
      <c r="F25" s="112">
        <f>F16+F24</f>
        <v>55087192</v>
      </c>
      <c r="G25" s="112"/>
      <c r="H25" s="112">
        <f>H16+H24</f>
        <v>109948959.75624999</v>
      </c>
      <c r="I25" s="112">
        <f>I16+I24</f>
        <v>129739772.512375</v>
      </c>
    </row>
    <row r="26" spans="1:13" s="8" customFormat="1" x14ac:dyDescent="0.2">
      <c r="A26" s="9"/>
      <c r="B26" s="10"/>
      <c r="C26" s="10"/>
      <c r="D26" s="10"/>
      <c r="E26" s="10"/>
      <c r="F26" s="10"/>
      <c r="G26" s="10"/>
      <c r="H26" s="10"/>
      <c r="I26" s="10"/>
    </row>
    <row r="27" spans="1:13" x14ac:dyDescent="0.2">
      <c r="E27" s="113"/>
      <c r="F27" s="7"/>
    </row>
    <row r="28" spans="1:13" x14ac:dyDescent="0.2">
      <c r="E28" s="7"/>
    </row>
    <row r="29" spans="1:13" x14ac:dyDescent="0.2">
      <c r="I29" s="8"/>
      <c r="M29" s="7"/>
    </row>
    <row r="30" spans="1:13" x14ac:dyDescent="0.2">
      <c r="I30" s="8"/>
    </row>
    <row r="33" spans="1:5" s="9" customFormat="1" x14ac:dyDescent="0.2">
      <c r="A33" s="114"/>
      <c r="B33" s="115"/>
      <c r="C33" s="115"/>
      <c r="D33" s="115"/>
      <c r="E33" s="115"/>
    </row>
    <row r="34" spans="1:5" s="9" customFormat="1" x14ac:dyDescent="0.2">
      <c r="A34" s="114"/>
      <c r="B34" s="116"/>
      <c r="C34" s="116"/>
      <c r="D34" s="116"/>
      <c r="E34" s="116"/>
    </row>
    <row r="35" spans="1:5" s="9" customFormat="1" x14ac:dyDescent="0.2">
      <c r="A35" s="117"/>
      <c r="B35" s="118"/>
      <c r="C35" s="119"/>
      <c r="D35" s="119"/>
      <c r="E35" s="120"/>
    </row>
    <row r="36" spans="1:5" s="9" customFormat="1" x14ac:dyDescent="0.2">
      <c r="A36" s="117"/>
      <c r="B36" s="118"/>
      <c r="C36" s="119"/>
      <c r="D36" s="119"/>
      <c r="E36" s="120"/>
    </row>
    <row r="37" spans="1:5" s="9" customFormat="1" x14ac:dyDescent="0.2">
      <c r="A37" s="117"/>
      <c r="B37" s="118"/>
      <c r="C37" s="119"/>
      <c r="D37" s="119"/>
      <c r="E37" s="120"/>
    </row>
    <row r="38" spans="1:5" s="9" customFormat="1" x14ac:dyDescent="0.2">
      <c r="A38" s="117"/>
      <c r="B38" s="118"/>
      <c r="C38" s="119"/>
      <c r="D38" s="119"/>
      <c r="E38" s="120"/>
    </row>
    <row r="39" spans="1:5" s="9" customFormat="1" x14ac:dyDescent="0.2">
      <c r="A39" s="117"/>
      <c r="B39" s="118"/>
      <c r="C39" s="119"/>
      <c r="D39" s="119"/>
      <c r="E39" s="120"/>
    </row>
    <row r="40" spans="1:5" s="9" customFormat="1" x14ac:dyDescent="0.2">
      <c r="A40" s="117"/>
      <c r="B40" s="118"/>
      <c r="C40" s="119"/>
      <c r="D40" s="119"/>
      <c r="E40" s="120"/>
    </row>
    <row r="41" spans="1:5" s="9" customFormat="1" x14ac:dyDescent="0.2">
      <c r="A41" s="121"/>
      <c r="B41" s="122"/>
      <c r="C41" s="122"/>
      <c r="D41" s="122"/>
      <c r="E41" s="123"/>
    </row>
    <row r="42" spans="1:5" x14ac:dyDescent="0.2">
      <c r="A42" s="11"/>
      <c r="B42" s="11"/>
      <c r="C42" s="11"/>
      <c r="D42" s="11"/>
      <c r="E42" s="11"/>
    </row>
    <row r="43" spans="1:5" x14ac:dyDescent="0.2">
      <c r="A43" s="11"/>
      <c r="B43" s="11"/>
      <c r="C43" s="11"/>
      <c r="D43" s="11"/>
      <c r="E43" s="11"/>
    </row>
    <row r="44" spans="1:5" ht="15" x14ac:dyDescent="0.2">
      <c r="A44" s="12"/>
      <c r="B44" s="13"/>
      <c r="C44" s="14"/>
      <c r="D44" s="15"/>
      <c r="E44" s="11"/>
    </row>
    <row r="45" spans="1:5" ht="15" x14ac:dyDescent="0.2">
      <c r="A45" s="12"/>
      <c r="B45" s="13"/>
      <c r="C45" s="14"/>
      <c r="D45" s="15"/>
      <c r="E45" s="11"/>
    </row>
    <row r="46" spans="1:5" ht="15" x14ac:dyDescent="0.2">
      <c r="A46" s="12"/>
      <c r="B46" s="13"/>
      <c r="C46" s="14"/>
      <c r="D46" s="15"/>
      <c r="E46" s="11"/>
    </row>
    <row r="47" spans="1:5" ht="15" x14ac:dyDescent="0.2">
      <c r="A47" s="12"/>
      <c r="B47" s="13"/>
      <c r="C47" s="14"/>
      <c r="D47" s="15"/>
      <c r="E47" s="11"/>
    </row>
    <row r="48" spans="1:5" ht="15" x14ac:dyDescent="0.2">
      <c r="A48" s="12"/>
      <c r="B48" s="13"/>
      <c r="C48" s="14"/>
      <c r="D48" s="15"/>
      <c r="E48" s="11"/>
    </row>
    <row r="49" spans="1:5" ht="15" x14ac:dyDescent="0.2">
      <c r="A49" s="12"/>
      <c r="B49" s="13"/>
      <c r="C49" s="14"/>
      <c r="D49" s="15"/>
      <c r="E49" s="11"/>
    </row>
    <row r="50" spans="1:5" x14ac:dyDescent="0.2">
      <c r="A50" s="16"/>
      <c r="B50" s="16"/>
      <c r="C50" s="16"/>
      <c r="D50" s="16"/>
    </row>
  </sheetData>
  <mergeCells count="14">
    <mergeCell ref="A8:A9"/>
    <mergeCell ref="I8:I9"/>
    <mergeCell ref="A10:A11"/>
    <mergeCell ref="A12:A13"/>
    <mergeCell ref="A22:A23"/>
    <mergeCell ref="A33:A34"/>
    <mergeCell ref="B33:E33"/>
    <mergeCell ref="A2:E2"/>
    <mergeCell ref="A3:E3"/>
    <mergeCell ref="A4:A5"/>
    <mergeCell ref="B4:E4"/>
    <mergeCell ref="F4:I4"/>
    <mergeCell ref="A6:A7"/>
    <mergeCell ref="I6:I7"/>
  </mergeCells>
  <printOptions horizontalCentered="1"/>
  <pageMargins left="0.15748031496062992" right="0.19685039370078741" top="0.19685039370078741" bottom="0.15748031496062992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275F-4D47-47A6-AA6E-7B9AE34A41E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ДЭК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MorozovaEA</dc:creator>
  <cp:lastModifiedBy>Пользователь Windows</cp:lastModifiedBy>
  <dcterms:created xsi:type="dcterms:W3CDTF">2018-03-21T05:10:57Z</dcterms:created>
  <dcterms:modified xsi:type="dcterms:W3CDTF">2019-04-17T23:16:16Z</dcterms:modified>
</cp:coreProperties>
</file>